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/>
  <mc:AlternateContent xmlns:mc="http://schemas.openxmlformats.org/markup-compatibility/2006">
    <mc:Choice Requires="x15">
      <x15ac:absPath xmlns:x15ac="http://schemas.microsoft.com/office/spreadsheetml/2010/11/ac" url="D:\Solwis\aaprojekty\ładowarki ev\"/>
    </mc:Choice>
  </mc:AlternateContent>
  <xr:revisionPtr revIDLastSave="0" documentId="8_{8AACCE89-F472-4591-827C-1F4CFD798BC0}" xr6:coauthVersionLast="47" xr6:coauthVersionMax="47" xr10:uidLastSave="{00000000-0000-0000-0000-000000000000}"/>
  <bookViews>
    <workbookView xWindow="1464" yWindow="1464" windowWidth="18456" windowHeight="11304" tabRatio="840" xr2:uid="{00000000-000D-0000-FFFF-FFFF00000000}"/>
  </bookViews>
  <sheets>
    <sheet name="punkt ładowania" sheetId="6" r:id="rId1"/>
    <sheet name="obiekty - legenda" sheetId="3" r:id="rId2"/>
  </sheets>
  <calcPr calcId="181029"/>
</workbook>
</file>

<file path=xl/calcChain.xml><?xml version="1.0" encoding="utf-8"?>
<calcChain xmlns="http://schemas.openxmlformats.org/spreadsheetml/2006/main">
  <c r="C23" i="6" l="1"/>
  <c r="C24" i="6" l="1"/>
</calcChain>
</file>

<file path=xl/sharedStrings.xml><?xml version="1.0" encoding="utf-8"?>
<sst xmlns="http://schemas.openxmlformats.org/spreadsheetml/2006/main" count="99" uniqueCount="91">
  <si>
    <t>zmienna</t>
  </si>
  <si>
    <t>wartość</t>
  </si>
  <si>
    <t>komentarz / przykłady</t>
  </si>
  <si>
    <t>dane dot. Obiektu i inwestora</t>
  </si>
  <si>
    <t>budynek mieszkalny jednorodzinny</t>
  </si>
  <si>
    <t>NIE DOTYCZY - budynek mieszkalny jednorodzinny lub falownik na zewnątrz budynku</t>
  </si>
  <si>
    <t>NIE</t>
  </si>
  <si>
    <t>strefy zagrożenia wybuchem</t>
  </si>
  <si>
    <t>rodzaje obiektów:</t>
  </si>
  <si>
    <t>Obowiązek PWP:</t>
  </si>
  <si>
    <t>TAK</t>
  </si>
  <si>
    <t>TAK - jeśli falownik jest w środku obiektu, potrzebne będzie automatyczne rozłączanie strony DC na wejściu przewodów solarnych do obiektu</t>
  </si>
  <si>
    <t>inne</t>
  </si>
  <si>
    <t>NIE (strefa pożarowa nie przekracza 1000 m³ i brak stref zagrożenia wybuchem)</t>
  </si>
  <si>
    <t>instrukcja bezpieczeństwa pożarowego</t>
  </si>
  <si>
    <t>technologia akumulatorowa</t>
  </si>
  <si>
    <t>LiFePO4</t>
  </si>
  <si>
    <t>Li-ion (wybuchowe)</t>
  </si>
  <si>
    <t>kwasowo-ołowiowe</t>
  </si>
  <si>
    <t>inne niewybuchowe (Ni-CD, Ni-MH)</t>
  </si>
  <si>
    <t>inne: przejdź do arkusza "obiekty - legenda" i wpisz w komórce G6 zamieniając ten tekst</t>
  </si>
  <si>
    <t>instalacja posadowiona na gruncie/wiacie (falownik pod modułami)</t>
  </si>
  <si>
    <t>do 1000 Vdc</t>
  </si>
  <si>
    <t>instalacja odgromowa</t>
  </si>
  <si>
    <t>brak</t>
  </si>
  <si>
    <t>Obiekt otoczony wyższymi obiektami lub drzewami</t>
  </si>
  <si>
    <t>Obiekt otoczony  obiektami lub drzewami o tej samej wysokości lub mniejszymi</t>
  </si>
  <si>
    <t>Obiekt odosobniony: brak w pobliżu innych obiektów</t>
  </si>
  <si>
    <t>Obiekt odosobniony: na szczycie wzgórza lub pagórka</t>
  </si>
  <si>
    <t>Rodzaj linii zasilającej obiekt (strona AC)</t>
  </si>
  <si>
    <t>Linia zakopana</t>
  </si>
  <si>
    <t xml:space="preserve">Linia napowietrzna </t>
  </si>
  <si>
    <t>Współczynnik położenia obiektu</t>
  </si>
  <si>
    <t>Współczynnik środowiska</t>
  </si>
  <si>
    <t xml:space="preserve">Szczególne zagrożenia </t>
  </si>
  <si>
    <t>Brak szczególnego zagrożenia</t>
  </si>
  <si>
    <t>Nisko poziom paniki (nie więcej niż 100 osób)</t>
  </si>
  <si>
    <t>Średni poziom paniki (między 100 a 1000 osób)</t>
  </si>
  <si>
    <t>Trudności ewakuacyjne (osoby wymagające pomocy)</t>
  </si>
  <si>
    <t>Wysoki poziom paniki (powyżej 1000 osób)</t>
  </si>
  <si>
    <t>Zagrożenia do otoczenia lub środowiska</t>
  </si>
  <si>
    <t xml:space="preserve">Skażenie otoczenia lub środowiska </t>
  </si>
  <si>
    <t>Miejskie (wysokość budynków wyższa niż 20m)</t>
  </si>
  <si>
    <t>Miejskie (wysokość budynków od 10 do 20m)</t>
  </si>
  <si>
    <t>Podmiejskie</t>
  </si>
  <si>
    <t xml:space="preserve">Wiejskie </t>
  </si>
  <si>
    <t>PWP - projektowane maksymalne napięcie na wejście rozłącznika</t>
  </si>
  <si>
    <t>do 1500 Vdc</t>
  </si>
  <si>
    <t>materiał żyły</t>
  </si>
  <si>
    <t>miedź</t>
  </si>
  <si>
    <t>aluminium</t>
  </si>
  <si>
    <t>nazwa lub imię i nazwisko oraz adres inwestora</t>
  </si>
  <si>
    <t>data opracowania</t>
  </si>
  <si>
    <t>adres obiektu</t>
  </si>
  <si>
    <t>numer miejsca parkingowego</t>
  </si>
  <si>
    <t xml:space="preserve">model ładowarki pojazdów elektrycznych </t>
  </si>
  <si>
    <t>moc ładowarki</t>
  </si>
  <si>
    <t xml:space="preserve">przewód linii zasilającej </t>
  </si>
  <si>
    <t xml:space="preserve">np. 5x YKY 1x6 mm2 </t>
  </si>
  <si>
    <t>jak budynek jest zasilany</t>
  </si>
  <si>
    <t>np. zewnętrzną linią zasilającą ze stacji transformatorowej OSD</t>
  </si>
  <si>
    <t>OSD</t>
  </si>
  <si>
    <t>np. Enea / PGE</t>
  </si>
  <si>
    <t>lokalizacja rozdzienic głównych</t>
  </si>
  <si>
    <t>np. na poziomie garażu -1</t>
  </si>
  <si>
    <t>w kW, sama cyfra np. 11</t>
  </si>
  <si>
    <t>numer kondygnacji na której znajduje się miejsce parkingowe</t>
  </si>
  <si>
    <t>np. -1</t>
  </si>
  <si>
    <t>np. w pomieszczeniu rozdzielni na poziomie -1</t>
  </si>
  <si>
    <t>opis sposobu układania linii kablowej</t>
  </si>
  <si>
    <t>numer warunków przyłączeniowych</t>
  </si>
  <si>
    <r>
      <t>pomocniczo:</t>
    </r>
    <r>
      <rPr>
        <sz val="12"/>
        <color rgb="FF000000"/>
        <rFont val="Calibri"/>
        <family val="2"/>
        <charset val="238"/>
      </rPr>
      <t xml:space="preserve"> wyliczenie min. wartości zab. AC</t>
    </r>
  </si>
  <si>
    <r>
      <t>pomocniczo:</t>
    </r>
    <r>
      <rPr>
        <sz val="12"/>
        <color rgb="FF000000"/>
        <rFont val="Calibri"/>
        <family val="2"/>
        <charset val="238"/>
      </rPr>
      <t xml:space="preserve"> wyliczenie min. przekroju przewodu AC dla danego sposobu ułożenia (domyślnie B2)</t>
    </r>
  </si>
  <si>
    <r>
      <t xml:space="preserve">np. B20 =&gt; </t>
    </r>
    <r>
      <rPr>
        <b/>
        <sz val="12"/>
        <color rgb="FF000000"/>
        <rFont val="Calibri"/>
        <family val="2"/>
        <charset val="238"/>
      </rPr>
      <t>sprawdź wyliczenie w kom. C27</t>
    </r>
  </si>
  <si>
    <t>zabezpieczenie nadprądowe AC</t>
  </si>
  <si>
    <t>(nie edytujemy bez potrzeby - pole obliczeniowe dla ładowarki 3 faz), uwzględnia zapas temperaturowy 11% dla wył. instalacyjnych B, C, D. Nadpisz jeśli dobierasz mniejsze (np. bez zapasu temperaturowego)</t>
  </si>
  <si>
    <r>
      <t xml:space="preserve">(nie edytujemy bez potrzeby - pole obliczeniowe dla ładowarki 3 faz - wyliczenie tylko ze względu na obciążalność temperaturową dla określonego rodzaju przewodu: YKY/YDY i </t>
    </r>
    <r>
      <rPr>
        <b/>
        <sz val="12"/>
        <color rgb="FF000000"/>
        <rFont val="Calibri"/>
        <family val="2"/>
        <charset val="238"/>
      </rPr>
      <t>sposobu ułożenia B2 wg. tabeli B.5.24,</t>
    </r>
    <r>
      <rPr>
        <sz val="12"/>
        <color rgb="FF000000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prawidłowe</t>
    </r>
    <r>
      <rPr>
        <sz val="12"/>
        <color rgb="FF000000"/>
        <rFont val="Calibri"/>
        <family val="2"/>
        <charset val="238"/>
      </rPr>
      <t xml:space="preserve"> tylko dla wyłączników instalacyjnych o charakterystyce </t>
    </r>
    <r>
      <rPr>
        <b/>
        <sz val="12"/>
        <color rgb="FF000000"/>
        <rFont val="Calibri"/>
        <family val="2"/>
        <charset val="238"/>
      </rPr>
      <t>B, C, D</t>
    </r>
    <r>
      <rPr>
        <sz val="12"/>
        <color rgb="FF000000"/>
        <rFont val="Calibri"/>
        <family val="2"/>
        <charset val="238"/>
      </rPr>
      <t xml:space="preserve"> oraz wkładek</t>
    </r>
    <r>
      <rPr>
        <b/>
        <sz val="12"/>
        <color rgb="FF000000"/>
        <rFont val="Calibri"/>
        <family val="2"/>
        <charset val="238"/>
      </rPr>
      <t xml:space="preserve"> topikowych &gt; 13A. Nadpisz</t>
    </r>
    <r>
      <rPr>
        <sz val="12"/>
        <color rgb="FF000000"/>
        <rFont val="Calibri"/>
        <family val="2"/>
        <charset val="238"/>
      </rPr>
      <t xml:space="preserve"> w przypadku innego wariantu ułożenia.</t>
    </r>
  </si>
  <si>
    <t xml:space="preserve">lokalizacja rozdzielnicy elektrycznej z układem pomiarowym tablicy licznikowej dla punktu ładowania </t>
  </si>
  <si>
    <t>20A</t>
  </si>
  <si>
    <t>1. B.52.4 instalacja 3-faz, przewód YKY / YDY, 5 lub 4 żyły Cu, ułożenie w peszlu (tabela dla obliczeń domyślnych), B.52.5 instalacja 3-faz, przewody typu YKXS</t>
  </si>
  <si>
    <t>2. B.52.2: inst. 1-faz, przewód YKY / YDY, 5 lub 4 żyły Cu, B.52.3: inst. 1-faz przewody typu YKXS</t>
  </si>
  <si>
    <t>3. B.52.10 ułożenie E, F, G, przewód typu YKY Cu, po prawej: B.52.11 żyły aluminiowe</t>
  </si>
  <si>
    <t>4. B.52.12 ułożenie E, F, G, przewód typu YKXS Cu, po prawej: B.52.13 żyły aluminiowe</t>
  </si>
  <si>
    <t>złącze: przyłącze od Operatora (punkt rozdziału stron)</t>
  </si>
  <si>
    <t>punkt odbiorczy: falownik</t>
  </si>
  <si>
    <t xml:space="preserve">długość przewodu linii zasilającej </t>
  </si>
  <si>
    <t>okablowanie linii zasilającej: przekrój</t>
  </si>
  <si>
    <t>sumaryczna długość wszystkich odcinków kabla od ładowarki do skrzynki licznikowej</t>
  </si>
  <si>
    <t>sama cyfra, przykład: 6. Patrz uwaga wyżej, należy rozpatrywać pełny odcinek do ZK i jeśli przekroje rosną to wystarczy obliczyć dla najcieńszego odcinka najdalej od ZK. Jeśli takie uogólnienie jest niewystarczające, należy rozpisać szczegółowo - zostaną dodane obliczenia dla wszystkich obwodów za dopłatą 50 zł netto / odcinek.</t>
  </si>
  <si>
    <t>uzupełnij i wystaw zadanie wg. instrukcji zaznaczając, że chodzi o projekt punktu ładowania EV</t>
  </si>
  <si>
    <t>https://www.solwis.pl/zlecanie-i-koordynacja-zadan-przez-email-sms-web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</si>
</sst>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2"/>
      <color rgb="FF000000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rgb="FFFFFF00"/>
        <bgColor rgb="FFFFFF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" fillId="2" borderId="0" applyBorder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4" applyNumberFormat="0" applyAlignment="0" applyProtection="0"/>
    <xf numFmtId="0" fontId="16" fillId="8" borderId="5" applyNumberFormat="0" applyAlignment="0" applyProtection="0"/>
    <xf numFmtId="0" fontId="17" fillId="8" borderId="4" applyNumberFormat="0" applyAlignment="0" applyProtection="0"/>
    <xf numFmtId="0" fontId="18" fillId="0" borderId="6" applyNumberFormat="0" applyFill="0" applyAlignment="0" applyProtection="0"/>
    <xf numFmtId="0" fontId="19" fillId="9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8" applyNumberFormat="0" applyFont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3"/>
    <xf numFmtId="0" fontId="4" fillId="0" borderId="0" xfId="0" applyFont="1" applyAlignment="1">
      <alignment vertical="center"/>
    </xf>
    <xf numFmtId="0" fontId="4" fillId="0" borderId="10" xfId="0" applyFont="1" applyBorder="1"/>
    <xf numFmtId="0" fontId="4" fillId="0" borderId="1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24" fillId="0" borderId="10" xfId="0" applyFont="1" applyBorder="1"/>
    <xf numFmtId="0" fontId="4" fillId="35" borderId="10" xfId="0" applyFont="1" applyFill="1" applyBorder="1" applyAlignment="1">
      <alignment horizontal="center"/>
    </xf>
    <xf numFmtId="0" fontId="24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4" fillId="37" borderId="10" xfId="0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/>
    </xf>
    <xf numFmtId="0" fontId="4" fillId="36" borderId="10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25" fillId="36" borderId="0" xfId="0" applyFont="1" applyFill="1" applyAlignment="1">
      <alignment wrapText="1"/>
    </xf>
    <xf numFmtId="0" fontId="4" fillId="3" borderId="0" xfId="0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46">
    <cellStyle name="20% — akcent 1" xfId="21" builtinId="30" customBuiltin="1"/>
    <cellStyle name="20% — akcent 2" xfId="25" builtinId="34" customBuiltin="1"/>
    <cellStyle name="20% — akcent 3" xfId="29" builtinId="38" customBuiltin="1"/>
    <cellStyle name="20% — akcent 4" xfId="33" builtinId="42" customBuiltin="1"/>
    <cellStyle name="20% — akcent 5" xfId="37" builtinId="46" customBuiltin="1"/>
    <cellStyle name="20% — akcent 6" xfId="41" builtinId="50" customBuiltin="1"/>
    <cellStyle name="40% — akcent 1" xfId="22" builtinId="31" customBuiltin="1"/>
    <cellStyle name="40% — akcent 2" xfId="26" builtinId="35" customBuiltin="1"/>
    <cellStyle name="40% — akcent 3" xfId="30" builtinId="39" customBuiltin="1"/>
    <cellStyle name="40% — akcent 4" xfId="34" builtinId="43" customBuiltin="1"/>
    <cellStyle name="40% — akcent 5" xfId="38" builtinId="47" customBuiltin="1"/>
    <cellStyle name="40% — akcent 6" xfId="42" builtinId="51" customBuiltin="1"/>
    <cellStyle name="60% — akcent 1" xfId="23" builtinId="32" customBuiltin="1"/>
    <cellStyle name="60% — akcent 2" xfId="27" builtinId="36" customBuiltin="1"/>
    <cellStyle name="60% — akcent 3" xfId="31" builtinId="40" customBuiltin="1"/>
    <cellStyle name="60% — akcent 4" xfId="35" builtinId="44" customBuiltin="1"/>
    <cellStyle name="60% — akcent 5" xfId="39" builtinId="48" customBuiltin="1"/>
    <cellStyle name="60% — akcent 6" xfId="43" builtinId="52" customBuiltin="1"/>
    <cellStyle name="Akcent 1" xfId="20" builtinId="29" customBuiltin="1"/>
    <cellStyle name="Akcent 2" xfId="24" builtinId="33" customBuiltin="1"/>
    <cellStyle name="Akcent 3" xfId="28" builtinId="37" customBuiltin="1"/>
    <cellStyle name="Akcent 4" xfId="32" builtinId="41" customBuiltin="1"/>
    <cellStyle name="Akcent 5" xfId="36" builtinId="45" customBuiltin="1"/>
    <cellStyle name="Akcent 6" xfId="40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Excel Built-in Good" xfId="1" xr:uid="{00000000-0005-0000-0000-00001B000000}"/>
    <cellStyle name="Hiperłącze" xfId="3" builtinId="8"/>
    <cellStyle name="Hiperłącze 2" xfId="2" xr:uid="{00000000-0005-0000-0000-00001D000000}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2" xfId="44" xr:uid="{00000000-0005-0000-0000-000026000000}"/>
    <cellStyle name="Obliczenia" xfId="14" builtinId="22" customBuiltin="1"/>
    <cellStyle name="Suma" xfId="19" builtinId="25" customBuiltin="1"/>
    <cellStyle name="Tekst objaśnienia" xfId="18" builtinId="53" customBuiltin="1"/>
    <cellStyle name="Tekst ostrzeżenia" xfId="17" builtinId="11" customBuiltin="1"/>
    <cellStyle name="Tytuł" xfId="4" builtinId="15" customBuiltin="1"/>
    <cellStyle name="Uwaga 2" xfId="45" xr:uid="{00000000-0005-0000-0000-00002C000000}"/>
    <cellStyle name="Zły" xfId="10" builtinId="27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E4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0</xdr:rowOff>
    </xdr:from>
    <xdr:to>
      <xdr:col>2</xdr:col>
      <xdr:colOff>4375135</xdr:colOff>
      <xdr:row>42</xdr:row>
      <xdr:rowOff>92298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6C01CC0-688E-4224-95F3-0341A7CDB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31" y="10287000"/>
          <a:ext cx="10717319" cy="2636206"/>
        </a:xfrm>
        <a:prstGeom prst="rect">
          <a:avLst/>
        </a:prstGeom>
      </xdr:spPr>
    </xdr:pic>
    <xdr:clientData/>
  </xdr:twoCellAnchor>
  <xdr:twoCellAnchor editAs="oneCell">
    <xdr:from>
      <xdr:col>1</xdr:col>
      <xdr:colOff>54404</xdr:colOff>
      <xdr:row>43</xdr:row>
      <xdr:rowOff>5246</xdr:rowOff>
    </xdr:from>
    <xdr:to>
      <xdr:col>2</xdr:col>
      <xdr:colOff>4416645</xdr:colOff>
      <xdr:row>63</xdr:row>
      <xdr:rowOff>90683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4977D88-2952-4823-883E-55C21B0C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35" y="13017861"/>
          <a:ext cx="10704425" cy="37195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110103</xdr:rowOff>
    </xdr:from>
    <xdr:to>
      <xdr:col>2</xdr:col>
      <xdr:colOff>725874</xdr:colOff>
      <xdr:row>118</xdr:row>
      <xdr:rowOff>110935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E5C3AAF-579B-4759-B0AB-C6FD1D249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41" y="17367162"/>
          <a:ext cx="7063921" cy="9144832"/>
        </a:xfrm>
        <a:prstGeom prst="rect">
          <a:avLst/>
        </a:prstGeom>
      </xdr:spPr>
    </xdr:pic>
    <xdr:clientData/>
  </xdr:twoCellAnchor>
  <xdr:twoCellAnchor editAs="oneCell">
    <xdr:from>
      <xdr:col>2</xdr:col>
      <xdr:colOff>1130087</xdr:colOff>
      <xdr:row>67</xdr:row>
      <xdr:rowOff>0</xdr:rowOff>
    </xdr:from>
    <xdr:to>
      <xdr:col>3</xdr:col>
      <xdr:colOff>3472165</xdr:colOff>
      <xdr:row>119</xdr:row>
      <xdr:rowOff>31663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C77927C-A61C-4C62-9F5B-6B81F920A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4675" y="17257059"/>
          <a:ext cx="7147161" cy="93549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18412</xdr:rowOff>
    </xdr:from>
    <xdr:to>
      <xdr:col>2</xdr:col>
      <xdr:colOff>1277457</xdr:colOff>
      <xdr:row>172</xdr:row>
      <xdr:rowOff>128896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AA1D7FA-31D7-4C2C-A127-2A029F99C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41" y="26975283"/>
          <a:ext cx="7615504" cy="9254484"/>
        </a:xfrm>
        <a:prstGeom prst="rect">
          <a:avLst/>
        </a:prstGeom>
      </xdr:spPr>
    </xdr:pic>
    <xdr:clientData/>
  </xdr:twoCellAnchor>
  <xdr:twoCellAnchor editAs="oneCell">
    <xdr:from>
      <xdr:col>2</xdr:col>
      <xdr:colOff>1430475</xdr:colOff>
      <xdr:row>121</xdr:row>
      <xdr:rowOff>0</xdr:rowOff>
    </xdr:from>
    <xdr:to>
      <xdr:col>3</xdr:col>
      <xdr:colOff>3866340</xdr:colOff>
      <xdr:row>172</xdr:row>
      <xdr:rowOff>106136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FFC91CD-1618-4978-8551-60D84B43E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5063" y="26956871"/>
          <a:ext cx="7240948" cy="92501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2</xdr:col>
      <xdr:colOff>785037</xdr:colOff>
      <xdr:row>218</xdr:row>
      <xdr:rowOff>93430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E3C3191B-045A-4E89-A846-3482BE17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6541" y="36656682"/>
          <a:ext cx="7123084" cy="7803077"/>
        </a:xfrm>
        <a:prstGeom prst="rect">
          <a:avLst/>
        </a:prstGeom>
      </xdr:spPr>
    </xdr:pic>
    <xdr:clientData/>
  </xdr:twoCellAnchor>
  <xdr:twoCellAnchor editAs="oneCell">
    <xdr:from>
      <xdr:col>2</xdr:col>
      <xdr:colOff>1229284</xdr:colOff>
      <xdr:row>175</xdr:row>
      <xdr:rowOff>40460</xdr:rowOff>
    </xdr:from>
    <xdr:to>
      <xdr:col>3</xdr:col>
      <xdr:colOff>3486827</xdr:colOff>
      <xdr:row>218</xdr:row>
      <xdr:rowOff>9003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95E557B-2124-4F9C-A9C1-355D8D728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83872" y="36697142"/>
          <a:ext cx="7062626" cy="76781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2</xdr:col>
      <xdr:colOff>712308</xdr:colOff>
      <xdr:row>266</xdr:row>
      <xdr:rowOff>18700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E882DA99-91E7-4DE6-A24D-3CA86367B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6541" y="45101435"/>
          <a:ext cx="7050355" cy="7907641"/>
        </a:xfrm>
        <a:prstGeom prst="rect">
          <a:avLst/>
        </a:prstGeom>
      </xdr:spPr>
    </xdr:pic>
    <xdr:clientData/>
  </xdr:twoCellAnchor>
  <xdr:twoCellAnchor editAs="oneCell">
    <xdr:from>
      <xdr:col>2</xdr:col>
      <xdr:colOff>1179899</xdr:colOff>
      <xdr:row>222</xdr:row>
      <xdr:rowOff>130485</xdr:rowOff>
    </xdr:from>
    <xdr:to>
      <xdr:col>3</xdr:col>
      <xdr:colOff>3386283</xdr:colOff>
      <xdr:row>265</xdr:row>
      <xdr:rowOff>153778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5978D46C-F527-4222-84BC-FF8F23738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34487" y="45231920"/>
          <a:ext cx="7011467" cy="7732940"/>
        </a:xfrm>
        <a:prstGeom prst="rect">
          <a:avLst/>
        </a:prstGeom>
      </xdr:spPr>
    </xdr:pic>
    <xdr:clientData/>
  </xdr:twoCellAnchor>
  <xdr:twoCellAnchor editAs="oneCell">
    <xdr:from>
      <xdr:col>1</xdr:col>
      <xdr:colOff>3657600</xdr:colOff>
      <xdr:row>269</xdr:row>
      <xdr:rowOff>0</xdr:rowOff>
    </xdr:from>
    <xdr:to>
      <xdr:col>2</xdr:col>
      <xdr:colOff>4664928</xdr:colOff>
      <xdr:row>280</xdr:row>
      <xdr:rowOff>67157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2D5FEC46-66FB-4808-91EB-9A2F7CAB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4141" y="53528259"/>
          <a:ext cx="7345375" cy="2039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lwis.pl/zlecanie-i-koordynacja-zadan-przez-email-sms-we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84"/>
  <sheetViews>
    <sheetView tabSelected="1" zoomScale="85" zoomScaleNormal="85" workbookViewId="0">
      <selection activeCell="B5" sqref="B5"/>
    </sheetView>
  </sheetViews>
  <sheetFormatPr defaultRowHeight="14.4" x14ac:dyDescent="0.3"/>
  <cols>
    <col min="1" max="1" width="1.6640625" customWidth="1"/>
    <col min="2" max="2" width="92.44140625" customWidth="1"/>
    <col min="3" max="3" width="70.109375" customWidth="1"/>
    <col min="4" max="4" width="66.44140625" customWidth="1"/>
    <col min="5" max="5" width="25" customWidth="1"/>
  </cols>
  <sheetData>
    <row r="1" spans="1:4" x14ac:dyDescent="0.3">
      <c r="A1" s="6"/>
      <c r="B1" s="6"/>
      <c r="C1" s="7"/>
    </row>
    <row r="2" spans="1:4" x14ac:dyDescent="0.3">
      <c r="B2" t="s">
        <v>89</v>
      </c>
    </row>
    <row r="3" spans="1:4" x14ac:dyDescent="0.3">
      <c r="B3" s="7" t="s">
        <v>90</v>
      </c>
    </row>
    <row r="6" spans="1:4" ht="15.6" x14ac:dyDescent="0.3">
      <c r="B6" s="11" t="s">
        <v>0</v>
      </c>
      <c r="C6" s="11" t="s">
        <v>1</v>
      </c>
      <c r="D6" s="11" t="s">
        <v>2</v>
      </c>
    </row>
    <row r="7" spans="1:4" ht="15.6" x14ac:dyDescent="0.3">
      <c r="B7" s="21" t="s">
        <v>3</v>
      </c>
      <c r="C7" s="21"/>
      <c r="D7" s="21"/>
    </row>
    <row r="8" spans="1:4" ht="30" customHeight="1" x14ac:dyDescent="0.3">
      <c r="B8" s="9" t="s">
        <v>51</v>
      </c>
      <c r="C8" s="9"/>
      <c r="D8" s="9"/>
    </row>
    <row r="9" spans="1:4" ht="48" customHeight="1" x14ac:dyDescent="0.3">
      <c r="B9" s="9" t="s">
        <v>53</v>
      </c>
      <c r="C9" s="9"/>
      <c r="D9" s="9"/>
    </row>
    <row r="10" spans="1:4" ht="15.6" x14ac:dyDescent="0.3">
      <c r="B10" s="9" t="s">
        <v>54</v>
      </c>
      <c r="C10" s="9"/>
      <c r="D10" s="9"/>
    </row>
    <row r="11" spans="1:4" ht="15.6" x14ac:dyDescent="0.3">
      <c r="B11" s="9" t="s">
        <v>66</v>
      </c>
      <c r="C11" s="9"/>
      <c r="D11" s="9" t="s">
        <v>67</v>
      </c>
    </row>
    <row r="12" spans="1:4" ht="15.6" x14ac:dyDescent="0.3">
      <c r="B12" s="9" t="s">
        <v>52</v>
      </c>
      <c r="C12" s="9"/>
      <c r="D12" s="10"/>
    </row>
    <row r="13" spans="1:4" ht="15.6" x14ac:dyDescent="0.3">
      <c r="B13" s="9" t="s">
        <v>55</v>
      </c>
      <c r="C13" s="9"/>
      <c r="D13" s="9"/>
    </row>
    <row r="14" spans="1:4" ht="15.6" x14ac:dyDescent="0.3">
      <c r="B14" s="9" t="s">
        <v>56</v>
      </c>
      <c r="C14" s="9">
        <v>11</v>
      </c>
      <c r="D14" s="9" t="s">
        <v>65</v>
      </c>
    </row>
    <row r="15" spans="1:4" ht="15.6" x14ac:dyDescent="0.3">
      <c r="B15" s="9" t="s">
        <v>57</v>
      </c>
      <c r="C15" s="9"/>
      <c r="D15" s="9" t="s">
        <v>58</v>
      </c>
    </row>
    <row r="16" spans="1:4" ht="48.6" customHeight="1" x14ac:dyDescent="0.3">
      <c r="B16" s="9" t="s">
        <v>59</v>
      </c>
      <c r="C16" s="9"/>
      <c r="D16" s="10" t="s">
        <v>60</v>
      </c>
    </row>
    <row r="17" spans="2:4" ht="15.6" x14ac:dyDescent="0.3">
      <c r="B17" s="9" t="s">
        <v>61</v>
      </c>
      <c r="C17" s="9"/>
      <c r="D17" s="9" t="s">
        <v>62</v>
      </c>
    </row>
    <row r="18" spans="2:4" ht="15.6" x14ac:dyDescent="0.3">
      <c r="B18" s="10" t="s">
        <v>63</v>
      </c>
      <c r="C18" s="10"/>
      <c r="D18" s="9" t="s">
        <v>64</v>
      </c>
    </row>
    <row r="19" spans="2:4" ht="15.6" x14ac:dyDescent="0.3">
      <c r="B19" s="9" t="s">
        <v>77</v>
      </c>
      <c r="C19" s="9" t="s">
        <v>77</v>
      </c>
      <c r="D19" s="10" t="s">
        <v>68</v>
      </c>
    </row>
    <row r="20" spans="2:4" ht="34.950000000000003" customHeight="1" x14ac:dyDescent="0.3">
      <c r="B20" s="10" t="s">
        <v>69</v>
      </c>
      <c r="C20" s="10" t="s">
        <v>69</v>
      </c>
      <c r="D20" s="18"/>
    </row>
    <row r="21" spans="2:4" ht="15.6" x14ac:dyDescent="0.3">
      <c r="B21" s="9" t="s">
        <v>70</v>
      </c>
      <c r="C21" s="9"/>
      <c r="D21" s="9"/>
    </row>
    <row r="22" spans="2:4" ht="15.6" x14ac:dyDescent="0.3">
      <c r="B22" s="9" t="s">
        <v>74</v>
      </c>
      <c r="C22" s="17" t="s">
        <v>78</v>
      </c>
      <c r="D22" s="10" t="s">
        <v>73</v>
      </c>
    </row>
    <row r="23" spans="2:4" ht="62.4" x14ac:dyDescent="0.3">
      <c r="B23" s="12" t="s">
        <v>71</v>
      </c>
      <c r="C23" s="13" t="e">
        <f>#REF!</f>
        <v>#REF!</v>
      </c>
      <c r="D23" s="18" t="s">
        <v>75</v>
      </c>
    </row>
    <row r="24" spans="2:4" ht="93.6" x14ac:dyDescent="0.3">
      <c r="B24" s="14" t="s">
        <v>72</v>
      </c>
      <c r="C24" s="13" t="e">
        <f>#REF!</f>
        <v>#REF!</v>
      </c>
      <c r="D24" s="18" t="s">
        <v>76</v>
      </c>
    </row>
    <row r="25" spans="2:4" ht="30.6" x14ac:dyDescent="0.3">
      <c r="B25" s="9" t="s">
        <v>85</v>
      </c>
      <c r="C25" s="15">
        <v>10</v>
      </c>
      <c r="D25" s="20" t="s">
        <v>87</v>
      </c>
    </row>
    <row r="26" spans="2:4" ht="78" x14ac:dyDescent="0.3">
      <c r="B26" s="9" t="s">
        <v>86</v>
      </c>
      <c r="C26" s="15">
        <v>6</v>
      </c>
      <c r="D26" s="18" t="s">
        <v>88</v>
      </c>
    </row>
    <row r="27" spans="2:4" ht="15.6" x14ac:dyDescent="0.3">
      <c r="B27" s="9" t="s">
        <v>48</v>
      </c>
      <c r="C27" s="16" t="s">
        <v>49</v>
      </c>
      <c r="D27" s="10"/>
    </row>
    <row r="66" spans="2:4" ht="15.6" x14ac:dyDescent="0.3">
      <c r="B66" s="22" t="s">
        <v>79</v>
      </c>
      <c r="C66" s="22"/>
      <c r="D66" s="22"/>
    </row>
    <row r="120" spans="2:4" ht="15.6" x14ac:dyDescent="0.3">
      <c r="B120" s="22" t="s">
        <v>80</v>
      </c>
      <c r="C120" s="22"/>
      <c r="D120" s="22"/>
    </row>
    <row r="174" spans="2:4" ht="15.6" x14ac:dyDescent="0.3">
      <c r="B174" s="22" t="s">
        <v>81</v>
      </c>
      <c r="C174" s="22"/>
      <c r="D174" s="22"/>
    </row>
    <row r="221" spans="2:4" ht="15.6" x14ac:dyDescent="0.3">
      <c r="B221" s="22" t="s">
        <v>82</v>
      </c>
      <c r="C221" s="22"/>
      <c r="D221" s="22"/>
    </row>
    <row r="283" spans="2:2" ht="15.6" x14ac:dyDescent="0.3">
      <c r="B283" s="19" t="s">
        <v>83</v>
      </c>
    </row>
    <row r="284" spans="2:2" ht="15.6" x14ac:dyDescent="0.3">
      <c r="B284" s="19" t="s">
        <v>84</v>
      </c>
    </row>
  </sheetData>
  <mergeCells count="5">
    <mergeCell ref="B7:D7"/>
    <mergeCell ref="B66:D66"/>
    <mergeCell ref="B120:D120"/>
    <mergeCell ref="B174:D174"/>
    <mergeCell ref="B221:D221"/>
  </mergeCells>
  <hyperlinks>
    <hyperlink ref="B3" r:id="rId1" xr:uid="{4D872940-4ABD-46B8-898F-269998C342B5}"/>
  </hyperlinks>
  <pageMargins left="0.7" right="0.7" top="0.75" bottom="0.75" header="0.3" footer="0.3"/>
  <pageSetup paperSize="9" orientation="portrait" horizontalDpi="1200" verticalDpi="1200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C6F3B3-4F9B-4BB6-9017-BA86F21718BA}">
          <x14:formula1>
            <xm:f>'obiekty - legenda'!$O$2:$O$3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O12"/>
  <sheetViews>
    <sheetView zoomScaleNormal="100" workbookViewId="0">
      <selection activeCell="H7" sqref="H7"/>
    </sheetView>
  </sheetViews>
  <sheetFormatPr defaultColWidth="8.6640625" defaultRowHeight="14.4" x14ac:dyDescent="0.3"/>
  <cols>
    <col min="3" max="3" width="20.33203125" customWidth="1"/>
    <col min="4" max="4" width="19.88671875" customWidth="1"/>
    <col min="5" max="5" width="11.33203125" customWidth="1"/>
    <col min="6" max="6" width="10.5546875" customWidth="1"/>
    <col min="7" max="7" width="11.88671875" customWidth="1"/>
    <col min="8" max="8" width="8.88671875" customWidth="1"/>
  </cols>
  <sheetData>
    <row r="1" spans="3:15" ht="15.6" x14ac:dyDescent="0.3">
      <c r="C1" t="s">
        <v>8</v>
      </c>
      <c r="D1" t="s">
        <v>9</v>
      </c>
      <c r="E1" t="s">
        <v>7</v>
      </c>
      <c r="F1" t="s">
        <v>14</v>
      </c>
      <c r="G1" t="s">
        <v>23</v>
      </c>
      <c r="H1" s="4" t="s">
        <v>15</v>
      </c>
      <c r="I1" s="8" t="s">
        <v>29</v>
      </c>
      <c r="J1" s="8" t="s">
        <v>32</v>
      </c>
      <c r="K1" s="8" t="s">
        <v>33</v>
      </c>
      <c r="L1" s="8" t="s">
        <v>34</v>
      </c>
      <c r="M1" t="s">
        <v>46</v>
      </c>
      <c r="O1" s="8" t="s">
        <v>48</v>
      </c>
    </row>
    <row r="2" spans="3:15" ht="15.6" x14ac:dyDescent="0.3">
      <c r="C2" s="2" t="s">
        <v>4</v>
      </c>
      <c r="D2" t="s">
        <v>5</v>
      </c>
      <c r="E2" t="s">
        <v>10</v>
      </c>
      <c r="F2" t="s">
        <v>10</v>
      </c>
      <c r="G2" t="s">
        <v>10</v>
      </c>
      <c r="H2" t="s">
        <v>24</v>
      </c>
      <c r="I2" t="s">
        <v>30</v>
      </c>
      <c r="J2" s="5" t="s">
        <v>25</v>
      </c>
      <c r="K2" t="s">
        <v>42</v>
      </c>
      <c r="L2" t="s">
        <v>35</v>
      </c>
      <c r="M2" t="s">
        <v>47</v>
      </c>
      <c r="O2" t="s">
        <v>49</v>
      </c>
    </row>
    <row r="3" spans="3:15" ht="100.8" x14ac:dyDescent="0.3">
      <c r="C3" s="3" t="s">
        <v>21</v>
      </c>
      <c r="D3" s="1" t="s">
        <v>11</v>
      </c>
      <c r="E3" t="s">
        <v>6</v>
      </c>
      <c r="F3" t="s">
        <v>6</v>
      </c>
      <c r="G3" t="s">
        <v>6</v>
      </c>
      <c r="H3" t="s">
        <v>16</v>
      </c>
      <c r="I3" t="s">
        <v>31</v>
      </c>
      <c r="J3" t="s">
        <v>26</v>
      </c>
      <c r="K3" t="s">
        <v>43</v>
      </c>
      <c r="L3" t="s">
        <v>36</v>
      </c>
      <c r="M3" t="s">
        <v>22</v>
      </c>
      <c r="O3" t="s">
        <v>50</v>
      </c>
    </row>
    <row r="4" spans="3:15" ht="57.6" x14ac:dyDescent="0.3">
      <c r="C4" s="2" t="s">
        <v>12</v>
      </c>
      <c r="D4" s="1" t="s">
        <v>13</v>
      </c>
      <c r="H4" t="s">
        <v>17</v>
      </c>
      <c r="J4" t="s">
        <v>27</v>
      </c>
      <c r="K4" t="s">
        <v>44</v>
      </c>
      <c r="L4" t="s">
        <v>37</v>
      </c>
    </row>
    <row r="5" spans="3:15" x14ac:dyDescent="0.3">
      <c r="C5" s="2"/>
      <c r="H5" t="s">
        <v>18</v>
      </c>
      <c r="J5" t="s">
        <v>28</v>
      </c>
      <c r="K5" t="s">
        <v>45</v>
      </c>
      <c r="L5" t="s">
        <v>38</v>
      </c>
    </row>
    <row r="6" spans="3:15" x14ac:dyDescent="0.3">
      <c r="C6" s="2"/>
      <c r="H6" t="s">
        <v>19</v>
      </c>
      <c r="L6" t="s">
        <v>39</v>
      </c>
    </row>
    <row r="7" spans="3:15" x14ac:dyDescent="0.3">
      <c r="C7" s="2"/>
      <c r="H7" t="s">
        <v>20</v>
      </c>
      <c r="L7" t="s">
        <v>40</v>
      </c>
    </row>
    <row r="8" spans="3:15" x14ac:dyDescent="0.3">
      <c r="C8" s="2"/>
      <c r="L8" t="s">
        <v>41</v>
      </c>
    </row>
    <row r="9" spans="3:15" x14ac:dyDescent="0.3">
      <c r="C9" s="2"/>
    </row>
    <row r="10" spans="3:15" ht="47.25" customHeight="1" x14ac:dyDescent="0.3">
      <c r="C10" s="3"/>
    </row>
    <row r="11" spans="3:15" ht="32.25" customHeight="1" x14ac:dyDescent="0.3">
      <c r="C11" s="3"/>
    </row>
    <row r="12" spans="3:15" x14ac:dyDescent="0.3">
      <c r="C12" s="2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 ładowania</vt:lpstr>
      <vt:lpstr>obiekty - 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user</cp:lastModifiedBy>
  <cp:revision>3</cp:revision>
  <dcterms:created xsi:type="dcterms:W3CDTF">2006-09-22T13:37:51Z</dcterms:created>
  <dcterms:modified xsi:type="dcterms:W3CDTF">2026-06-12T13:14:33Z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